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31" activeTab="0"/>
  </bookViews>
  <sheets>
    <sheet name="All States" sheetId="1" r:id="rId1"/>
    <sheet name="Additional Tables" sheetId="2" r:id="rId2"/>
  </sheets>
  <definedNames>
    <definedName name="_xlnm.Print_Titles" localSheetId="0">'All States'!$2:$3</definedName>
  </definedNames>
  <calcPr fullCalcOnLoad="1"/>
</workbook>
</file>

<file path=xl/sharedStrings.xml><?xml version="1.0" encoding="utf-8"?>
<sst xmlns="http://schemas.openxmlformats.org/spreadsheetml/2006/main" count="124" uniqueCount="80">
  <si>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</si>
  <si>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</si>
  <si>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</si>
  <si>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</si>
  <si>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</si>
  <si>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</si>
  <si>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</si>
  <si>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</si>
  <si>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</si>
  <si>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</si>
  <si>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</si>
  <si>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</si>
  <si>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</si>
  <si>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</si>
  <si>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</si>
  <si>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</si>
  <si>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</si>
  <si>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</si>
  <si>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</si>
  <si>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</si>
  <si>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</si>
  <si>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</si>
  <si>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</si>
  <si>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</si>
  <si>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</si>
  <si>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</si>
  <si>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</si>
  <si>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</si>
  <si>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</si>
  <si>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</si>
  <si>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</si>
  <si>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</si>
  <si>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</si>
  <si>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</si>
  <si>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</si>
  <si>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</si>
  <si>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</si>
  <si>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</si>
  <si>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</si>
  <si>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</si>
  <si>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</si>
  <si>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</si>
  <si>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</si>
  <si>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</si>
  <si>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</si>
  <si>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</si>
  <si>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</si>
  <si>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</si>
  <si>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</si>
  <si>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</si>
  <si>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</si>
  <si>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Geographic Area</t>
  </si>
  <si>
    <t>July 1, 2002</t>
  </si>
  <si>
    <t>July 1, 2003</t>
  </si>
  <si>
    <t>Percent</t>
  </si>
  <si>
    <t>Change, 2002 to 2003</t>
  </si>
  <si>
    <t>Number</t>
  </si>
  <si>
    <t>Population estimates</t>
  </si>
  <si>
    <t>Northeast</t>
  </si>
  <si>
    <t>Midwest</t>
  </si>
  <si>
    <t>South</t>
  </si>
  <si>
    <t>West</t>
  </si>
  <si>
    <t>United States</t>
  </si>
  <si>
    <t>July 1, 2000</t>
  </si>
  <si>
    <t>Rank</t>
  </si>
  <si>
    <t>Source: U.S. Census Bureau</t>
  </si>
  <si>
    <t>-</t>
  </si>
  <si>
    <t>Change, 2000 to 2003</t>
  </si>
  <si>
    <t xml:space="preserve"> Ranked by Percent Change from 2000 to 2003</t>
  </si>
  <si>
    <t>Source: U.S. Census Bureau; calculations by the IBRC</t>
  </si>
  <si>
    <t>Table 1: Growth of Indiana Compared to U.S. Regions</t>
  </si>
  <si>
    <t>Numerical change, 2002 to 2003</t>
  </si>
  <si>
    <t>State</t>
  </si>
  <si>
    <t>Cold-weather states</t>
  </si>
  <si>
    <t>Table 2: States with a Numerical Change in Population Greater than 50,000</t>
  </si>
  <si>
    <t>States Ranked by Percent Change, 2002 to 2003</t>
  </si>
  <si>
    <t>Source: U.S. Census Bureau, calculation by the IBRC</t>
  </si>
  <si>
    <r>
      <t xml:space="preserve">The complete </t>
    </r>
    <r>
      <rPr>
        <i/>
        <sz val="8"/>
        <rFont val="Arial"/>
        <family val="2"/>
      </rPr>
      <t>IN Context</t>
    </r>
    <r>
      <rPr>
        <sz val="8"/>
        <rFont val="Arial"/>
        <family val="2"/>
      </rPr>
      <t xml:space="preserve"> article is available online at www.incontext.indiana.edu/2004/jan-feb04/spotlight.html</t>
    </r>
  </si>
  <si>
    <r>
      <t xml:space="preserve">Published by the Indiana Business Research Center in </t>
    </r>
    <r>
      <rPr>
        <i/>
        <sz val="8"/>
        <rFont val="Arial"/>
        <family val="2"/>
      </rPr>
      <t>IN Context</t>
    </r>
    <r>
      <rPr>
        <sz val="8"/>
        <rFont val="Arial"/>
        <family val="2"/>
      </rPr>
      <t xml:space="preserve"> (Jan-Feb 2003) as part of the article, "Indiana's Population Gains: What's Our Rank?"</t>
    </r>
  </si>
  <si>
    <t>Table 3: Indiana and its Peers (within 1.2 million of Indiana's 2003 population)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</si>
</sst>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\+0.00%;[Red]0.00%"/>
    <numFmt numFmtId="173" formatCode="\+0.00%;[Red]\-0.00%"/>
    <numFmt numFmtId="174" formatCode="\+#,##0;[Red]\-#,##0"/>
    <numFmt numFmtId="175" formatCode="\+0.0%;[Red]\-0.0%"/>
    <numFmt numFmtId="176" formatCode="\+0.000%;[Red]\-0.00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 quotePrefix="1">
      <alignment/>
    </xf>
    <xf numFmtId="166" fontId="7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6" fillId="3" borderId="4" xfId="0" applyNumberFormat="1" applyFont="1" applyFill="1" applyBorder="1" applyAlignment="1" applyProtection="1">
      <alignment horizontal="center" wrapText="1"/>
      <protection locked="0"/>
    </xf>
    <xf numFmtId="0" fontId="6" fillId="3" borderId="2" xfId="0" applyNumberFormat="1" applyFont="1" applyFill="1" applyBorder="1" applyAlignment="1" applyProtection="1">
      <alignment horizontal="center" wrapText="1"/>
      <protection locked="0"/>
    </xf>
    <xf numFmtId="0" fontId="6" fillId="3" borderId="5" xfId="0" applyNumberFormat="1" applyFont="1" applyFill="1" applyBorder="1" applyAlignment="1" applyProtection="1">
      <alignment horizontal="center"/>
      <protection locked="0"/>
    </xf>
    <xf numFmtId="49" fontId="6" fillId="3" borderId="6" xfId="0" applyNumberFormat="1" applyFont="1" applyFill="1" applyBorder="1" applyAlignment="1" applyProtection="1" quotePrefix="1">
      <alignment horizontal="center" wrapText="1"/>
      <protection locked="0"/>
    </xf>
    <xf numFmtId="49" fontId="6" fillId="3" borderId="6" xfId="0" applyNumberFormat="1" applyFont="1" applyFill="1" applyBorder="1" applyAlignment="1" applyProtection="1">
      <alignment horizontal="center" wrapText="1"/>
      <protection locked="0"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0" fontId="6" fillId="3" borderId="2" xfId="0" applyNumberFormat="1" applyFont="1" applyFill="1" applyBorder="1" applyAlignment="1" applyProtection="1">
      <alignment horizontal="left"/>
      <protection locked="0"/>
    </xf>
    <xf numFmtId="3" fontId="7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 quotePrefix="1">
      <alignment/>
    </xf>
    <xf numFmtId="166" fontId="7" fillId="3" borderId="3" xfId="0" applyNumberFormat="1" applyFont="1" applyFill="1" applyBorder="1" applyAlignment="1">
      <alignment/>
    </xf>
    <xf numFmtId="0" fontId="6" fillId="3" borderId="8" xfId="0" applyNumberFormat="1" applyFont="1" applyFill="1" applyBorder="1" applyAlignment="1" applyProtection="1">
      <alignment horizontal="left"/>
      <protection locked="0"/>
    </xf>
    <xf numFmtId="3" fontId="7" fillId="3" borderId="9" xfId="0" applyNumberFormat="1" applyFont="1" applyFill="1" applyBorder="1" applyAlignment="1">
      <alignment/>
    </xf>
    <xf numFmtId="3" fontId="7" fillId="3" borderId="9" xfId="0" applyNumberFormat="1" applyFont="1" applyFill="1" applyBorder="1" applyAlignment="1" quotePrefix="1">
      <alignment/>
    </xf>
    <xf numFmtId="166" fontId="7" fillId="3" borderId="10" xfId="0" applyNumberFormat="1" applyFont="1" applyFill="1" applyBorder="1" applyAlignment="1">
      <alignment/>
    </xf>
    <xf numFmtId="49" fontId="6" fillId="3" borderId="11" xfId="0" applyNumberFormat="1" applyFont="1" applyFill="1" applyBorder="1" applyAlignment="1" applyProtection="1">
      <alignment horizontal="center" wrapText="1"/>
      <protection locked="0"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>
      <alignment/>
    </xf>
    <xf numFmtId="3" fontId="7" fillId="3" borderId="14" xfId="0" applyNumberFormat="1" applyFont="1" applyFill="1" applyBorder="1" applyAlignment="1">
      <alignment/>
    </xf>
    <xf numFmtId="0" fontId="7" fillId="3" borderId="15" xfId="0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16" xfId="0" applyFont="1" applyFill="1" applyBorder="1" applyAlignment="1">
      <alignment horizontal="center"/>
    </xf>
    <xf numFmtId="0" fontId="7" fillId="3" borderId="15" xfId="0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left"/>
      <protection locked="0"/>
    </xf>
    <xf numFmtId="3" fontId="6" fillId="3" borderId="17" xfId="0" applyNumberFormat="1" applyFont="1" applyFill="1" applyBorder="1" applyAlignment="1">
      <alignment/>
    </xf>
    <xf numFmtId="3" fontId="6" fillId="3" borderId="17" xfId="0" applyNumberFormat="1" applyFont="1" applyFill="1" applyBorder="1" applyAlignment="1" applyProtection="1" quotePrefix="1">
      <alignment horizontal="right"/>
      <protection locked="0"/>
    </xf>
    <xf numFmtId="3" fontId="8" fillId="3" borderId="17" xfId="0" applyNumberFormat="1" applyFont="1" applyFill="1" applyBorder="1" applyAlignment="1">
      <alignment horizontal="right" wrapText="1"/>
    </xf>
    <xf numFmtId="0" fontId="6" fillId="3" borderId="18" xfId="0" applyFont="1" applyFill="1" applyBorder="1" applyAlignment="1" applyProtection="1">
      <alignment horizontal="center"/>
      <protection locked="0"/>
    </xf>
    <xf numFmtId="3" fontId="7" fillId="3" borderId="1" xfId="0" applyNumberFormat="1" applyFont="1" applyFill="1" applyBorder="1" applyAlignment="1" applyProtection="1" quotePrefix="1">
      <alignment horizontal="right"/>
      <protection locked="0"/>
    </xf>
    <xf numFmtId="3" fontId="9" fillId="3" borderId="1" xfId="0" applyNumberFormat="1" applyFont="1" applyFill="1" applyBorder="1" applyAlignment="1">
      <alignment horizontal="right" wrapText="1"/>
    </xf>
    <xf numFmtId="3" fontId="7" fillId="3" borderId="9" xfId="0" applyNumberFormat="1" applyFont="1" applyFill="1" applyBorder="1" applyAlignment="1" applyProtection="1" quotePrefix="1">
      <alignment horizontal="right"/>
      <protection locked="0"/>
    </xf>
    <xf numFmtId="3" fontId="9" fillId="3" borderId="9" xfId="0" applyNumberFormat="1" applyFont="1" applyFill="1" applyBorder="1" applyAlignment="1">
      <alignment horizontal="right" wrapText="1"/>
    </xf>
    <xf numFmtId="3" fontId="0" fillId="3" borderId="0" xfId="0" applyNumberFormat="1" applyFill="1" applyAlignment="1">
      <alignment/>
    </xf>
    <xf numFmtId="166" fontId="7" fillId="2" borderId="3" xfId="0" applyNumberFormat="1" applyFont="1" applyFill="1" applyBorder="1" applyAlignment="1">
      <alignment/>
    </xf>
    <xf numFmtId="3" fontId="7" fillId="2" borderId="1" xfId="0" applyNumberFormat="1" applyFont="1" applyFill="1" applyBorder="1" applyAlignment="1" applyProtection="1" quotePrefix="1">
      <alignment horizontal="right"/>
      <protection locked="0"/>
    </xf>
    <xf numFmtId="3" fontId="9" fillId="2" borderId="1" xfId="0" applyNumberFormat="1" applyFont="1" applyFill="1" applyBorder="1" applyAlignment="1">
      <alignment horizontal="right" wrapText="1"/>
    </xf>
    <xf numFmtId="165" fontId="6" fillId="3" borderId="17" xfId="0" applyNumberFormat="1" applyFont="1" applyFill="1" applyBorder="1" applyAlignment="1" applyProtection="1">
      <alignment/>
      <protection/>
    </xf>
    <xf numFmtId="165" fontId="7" fillId="3" borderId="1" xfId="0" applyNumberFormat="1" applyFont="1" applyFill="1" applyBorder="1" applyAlignment="1" applyProtection="1">
      <alignment/>
      <protection/>
    </xf>
    <xf numFmtId="165" fontId="7" fillId="2" borderId="1" xfId="0" applyNumberFormat="1" applyFont="1" applyFill="1" applyBorder="1" applyAlignment="1" applyProtection="1">
      <alignment/>
      <protection/>
    </xf>
    <xf numFmtId="165" fontId="7" fillId="3" borderId="9" xfId="0" applyNumberFormat="1" applyFont="1" applyFill="1" applyBorder="1" applyAlignment="1" applyProtection="1">
      <alignment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center"/>
      <protection/>
    </xf>
    <xf numFmtId="0" fontId="7" fillId="3" borderId="16" xfId="0" applyFont="1" applyFill="1" applyBorder="1" applyAlignment="1" applyProtection="1">
      <alignment horizontal="center"/>
      <protection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Alignment="1" applyProtection="1">
      <alignment/>
      <protection locked="0"/>
    </xf>
    <xf numFmtId="3" fontId="6" fillId="3" borderId="19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166" fontId="7" fillId="3" borderId="9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/>
      <protection locked="0"/>
    </xf>
    <xf numFmtId="0" fontId="7" fillId="3" borderId="0" xfId="0" applyNumberFormat="1" applyFont="1" applyFill="1" applyBorder="1" applyAlignment="1" applyProtection="1">
      <alignment/>
      <protection locked="0"/>
    </xf>
    <xf numFmtId="0" fontId="6" fillId="4" borderId="2" xfId="0" applyNumberFormat="1" applyFont="1" applyFill="1" applyBorder="1" applyAlignment="1" applyProtection="1">
      <alignment horizontal="left"/>
      <protection locked="0"/>
    </xf>
    <xf numFmtId="3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 quotePrefix="1">
      <alignment/>
    </xf>
    <xf numFmtId="166" fontId="7" fillId="4" borderId="1" xfId="0" applyNumberFormat="1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7" fillId="4" borderId="15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6" fillId="3" borderId="20" xfId="0" applyNumberFormat="1" applyFont="1" applyFill="1" applyBorder="1" applyAlignment="1" applyProtection="1">
      <alignment horizontal="left"/>
      <protection locked="0"/>
    </xf>
    <xf numFmtId="3" fontId="6" fillId="3" borderId="21" xfId="0" applyNumberFormat="1" applyFont="1" applyFill="1" applyBorder="1" applyAlignment="1">
      <alignment/>
    </xf>
    <xf numFmtId="3" fontId="6" fillId="3" borderId="21" xfId="0" applyNumberFormat="1" applyFont="1" applyFill="1" applyBorder="1" applyAlignment="1" quotePrefix="1">
      <alignment/>
    </xf>
    <xf numFmtId="166" fontId="6" fillId="3" borderId="21" xfId="0" applyNumberFormat="1" applyFont="1" applyFill="1" applyBorder="1" applyAlignment="1">
      <alignment/>
    </xf>
    <xf numFmtId="0" fontId="6" fillId="3" borderId="22" xfId="0" applyNumberFormat="1" applyFont="1" applyFill="1" applyBorder="1" applyAlignment="1" applyProtection="1">
      <alignment horizontal="center" wrapText="1"/>
      <protection locked="0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49" fontId="6" fillId="3" borderId="23" xfId="0" applyNumberFormat="1" applyFont="1" applyFill="1" applyBorder="1" applyAlignment="1" applyProtection="1" quotePrefix="1">
      <alignment horizontal="center" wrapText="1"/>
      <protection locked="0"/>
    </xf>
    <xf numFmtId="49" fontId="6" fillId="3" borderId="23" xfId="0" applyNumberFormat="1" applyFont="1" applyFill="1" applyBorder="1" applyAlignment="1" applyProtection="1">
      <alignment horizontal="center" wrapText="1"/>
      <protection locked="0"/>
    </xf>
    <xf numFmtId="49" fontId="6" fillId="3" borderId="24" xfId="0" applyNumberFormat="1" applyFont="1" applyFill="1" applyBorder="1" applyAlignment="1" applyProtection="1">
      <alignment horizontal="center" wrapText="1"/>
      <protection locked="0"/>
    </xf>
    <xf numFmtId="49" fontId="6" fillId="3" borderId="19" xfId="0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6" fillId="3" borderId="23" xfId="0" applyNumberFormat="1" applyFont="1" applyFill="1" applyBorder="1" applyAlignment="1" applyProtection="1">
      <alignment horizontal="center" wrapText="1"/>
      <protection locked="0"/>
    </xf>
    <xf numFmtId="0" fontId="6" fillId="3" borderId="24" xfId="0" applyNumberFormat="1" applyFont="1" applyFill="1" applyBorder="1" applyAlignment="1" applyProtection="1">
      <alignment horizontal="center" wrapText="1"/>
      <protection locked="0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7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6" fillId="3" borderId="29" xfId="0" applyNumberFormat="1" applyFont="1" applyFill="1" applyBorder="1" applyAlignment="1" applyProtection="1">
      <alignment horizontal="center" wrapText="1"/>
      <protection locked="0"/>
    </xf>
    <xf numFmtId="0" fontId="6" fillId="3" borderId="30" xfId="0" applyNumberFormat="1" applyFont="1" applyFill="1" applyBorder="1" applyAlignment="1" applyProtection="1">
      <alignment horizontal="center" wrapText="1"/>
      <protection locked="0"/>
    </xf>
    <xf numFmtId="0" fontId="6" fillId="3" borderId="31" xfId="0" applyNumberFormat="1" applyFont="1" applyFill="1" applyBorder="1" applyAlignment="1" applyProtection="1">
      <alignment horizontal="center" wrapText="1"/>
      <protection locked="0"/>
    </xf>
    <xf numFmtId="0" fontId="6" fillId="3" borderId="32" xfId="0" applyNumberFormat="1" applyFont="1" applyFill="1" applyBorder="1" applyAlignment="1" applyProtection="1">
      <alignment horizontal="center" wrapText="1"/>
      <protection locked="0"/>
    </xf>
    <xf numFmtId="0" fontId="6" fillId="3" borderId="33" xfId="0" applyNumberFormat="1" applyFont="1" applyFill="1" applyBorder="1" applyAlignment="1" applyProtection="1">
      <alignment horizontal="center" wrapText="1"/>
      <protection locked="0"/>
    </xf>
    <xf numFmtId="0" fontId="6" fillId="3" borderId="34" xfId="0" applyNumberFormat="1" applyFont="1" applyFill="1" applyBorder="1" applyAlignment="1" applyProtection="1">
      <alignment horizontal="center" wrapText="1"/>
      <protection locked="0"/>
    </xf>
    <xf numFmtId="0" fontId="6" fillId="5" borderId="26" xfId="0" applyNumberFormat="1" applyFont="1" applyFill="1" applyBorder="1" applyAlignment="1" applyProtection="1">
      <alignment horizontal="left" wrapText="1"/>
      <protection locked="0"/>
    </xf>
    <xf numFmtId="0" fontId="0" fillId="3" borderId="27" xfId="0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6" fillId="3" borderId="21" xfId="0" applyNumberFormat="1" applyFont="1" applyFill="1" applyBorder="1" applyAlignment="1" applyProtection="1">
      <alignment horizontal="center" wrapText="1"/>
      <protection locked="0"/>
    </xf>
    <xf numFmtId="0" fontId="6" fillId="3" borderId="35" xfId="0" applyNumberFormat="1" applyFont="1" applyFill="1" applyBorder="1" applyAlignment="1" applyProtection="1">
      <alignment horizontal="left" wrapText="1"/>
      <protection locked="0"/>
    </xf>
    <xf numFmtId="0" fontId="6" fillId="3" borderId="25" xfId="0" applyNumberFormat="1" applyFont="1" applyFill="1" applyBorder="1" applyAlignment="1" applyProtection="1">
      <alignment horizontal="left" wrapText="1"/>
      <protection locked="0"/>
    </xf>
    <xf numFmtId="0" fontId="6" fillId="3" borderId="34" xfId="0" applyNumberFormat="1" applyFont="1" applyFill="1" applyBorder="1" applyAlignment="1" applyProtection="1">
      <alignment horizontal="left" wrapText="1"/>
      <protection locked="0"/>
    </xf>
    <xf numFmtId="0" fontId="6" fillId="3" borderId="36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left"/>
    </xf>
    <xf numFmtId="0" fontId="6" fillId="5" borderId="0" xfId="0" applyNumberFormat="1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21</xdr:row>
      <xdr:rowOff>9525</xdr:rowOff>
    </xdr:from>
    <xdr:to>
      <xdr:col>2</xdr:col>
      <xdr:colOff>657225</xdr:colOff>
      <xdr:row>25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133600" y="3876675"/>
          <a:ext cx="171450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0.28125" style="59" customWidth="1"/>
    <col min="2" max="2" width="10.57421875" style="59" bestFit="1" customWidth="1"/>
    <col min="3" max="3" width="10.8515625" style="59" bestFit="1" customWidth="1"/>
    <col min="4" max="4" width="8.8515625" style="59" bestFit="1" customWidth="1"/>
    <col min="5" max="5" width="9.421875" style="59" customWidth="1"/>
    <col min="6" max="6" width="8.140625" style="58" customWidth="1"/>
    <col min="7" max="9" width="11.57421875" style="58" customWidth="1"/>
    <col min="10" max="10" width="11.57421875" style="58" hidden="1" customWidth="1"/>
    <col min="11" max="16384" width="11.57421875" style="58" customWidth="1"/>
  </cols>
  <sheetData>
    <row r="1" spans="1:6" ht="26.25" customHeight="1">
      <c r="A1" s="83" t="s">
        <v>75</v>
      </c>
      <c r="B1" s="84"/>
      <c r="C1" s="84"/>
      <c r="D1" s="84"/>
      <c r="E1" s="84"/>
      <c r="F1" s="84"/>
    </row>
    <row r="2" spans="1:6" s="52" customFormat="1" ht="11.25" customHeight="1">
      <c r="A2" s="7"/>
      <c r="B2" s="81" t="s">
        <v>57</v>
      </c>
      <c r="C2" s="81"/>
      <c r="D2" s="81" t="s">
        <v>55</v>
      </c>
      <c r="E2" s="82"/>
      <c r="F2" s="72"/>
    </row>
    <row r="3" spans="1:6" s="52" customFormat="1" ht="11.25">
      <c r="A3" s="73" t="s">
        <v>51</v>
      </c>
      <c r="B3" s="74" t="s">
        <v>53</v>
      </c>
      <c r="C3" s="74" t="s">
        <v>52</v>
      </c>
      <c r="D3" s="75" t="s">
        <v>56</v>
      </c>
      <c r="E3" s="76" t="s">
        <v>54</v>
      </c>
      <c r="F3" s="77" t="s">
        <v>64</v>
      </c>
    </row>
    <row r="4" spans="1:6" s="52" customFormat="1" ht="11.25">
      <c r="A4" s="68" t="s">
        <v>62</v>
      </c>
      <c r="B4" s="69">
        <v>290809777</v>
      </c>
      <c r="C4" s="69">
        <v>287973924</v>
      </c>
      <c r="D4" s="70">
        <v>2835853</v>
      </c>
      <c r="E4" s="71">
        <v>0.9847603423982234</v>
      </c>
      <c r="F4" s="53" t="s">
        <v>66</v>
      </c>
    </row>
    <row r="5" spans="1:6" s="52" customFormat="1" ht="11.25">
      <c r="A5" s="60" t="s">
        <v>28</v>
      </c>
      <c r="B5" s="61">
        <v>2241154</v>
      </c>
      <c r="C5" s="61">
        <v>2167455</v>
      </c>
      <c r="D5" s="62">
        <v>73699</v>
      </c>
      <c r="E5" s="63">
        <v>3.4002551379382733</v>
      </c>
      <c r="F5" s="64">
        <v>1</v>
      </c>
    </row>
    <row r="6" spans="1:6" s="52" customFormat="1" ht="11.25">
      <c r="A6" s="60" t="s">
        <v>2</v>
      </c>
      <c r="B6" s="61">
        <v>5580811</v>
      </c>
      <c r="C6" s="61">
        <v>5441125</v>
      </c>
      <c r="D6" s="62">
        <v>139686</v>
      </c>
      <c r="E6" s="63">
        <v>2.567226446736658</v>
      </c>
      <c r="F6" s="64">
        <v>2</v>
      </c>
    </row>
    <row r="7" spans="1:6" s="52" customFormat="1" ht="11.25">
      <c r="A7" s="60" t="s">
        <v>9</v>
      </c>
      <c r="B7" s="61">
        <v>17019068</v>
      </c>
      <c r="C7" s="61">
        <v>16691701</v>
      </c>
      <c r="D7" s="62">
        <v>327367</v>
      </c>
      <c r="E7" s="63">
        <v>1.9612560756989357</v>
      </c>
      <c r="F7" s="64">
        <v>3</v>
      </c>
    </row>
    <row r="8" spans="1:6" s="52" customFormat="1" ht="11.25">
      <c r="A8" s="60" t="s">
        <v>43</v>
      </c>
      <c r="B8" s="61">
        <v>22118509</v>
      </c>
      <c r="C8" s="61">
        <v>21736925</v>
      </c>
      <c r="D8" s="62">
        <v>381584</v>
      </c>
      <c r="E8" s="63">
        <v>1.7554644918727005</v>
      </c>
      <c r="F8" s="64">
        <v>4</v>
      </c>
    </row>
    <row r="9" spans="1:6" s="52" customFormat="1" ht="11.25">
      <c r="A9" s="60" t="s">
        <v>12</v>
      </c>
      <c r="B9" s="61">
        <v>1366332</v>
      </c>
      <c r="C9" s="61">
        <v>1343124</v>
      </c>
      <c r="D9" s="62">
        <v>23208</v>
      </c>
      <c r="E9" s="63">
        <v>1.7279119426054483</v>
      </c>
      <c r="F9" s="64">
        <v>5</v>
      </c>
    </row>
    <row r="10" spans="1:6" s="52" customFormat="1" ht="11.25">
      <c r="A10" s="60" t="s">
        <v>10</v>
      </c>
      <c r="B10" s="61">
        <v>8684715</v>
      </c>
      <c r="C10" s="61">
        <v>8544005</v>
      </c>
      <c r="D10" s="62">
        <v>140710</v>
      </c>
      <c r="E10" s="63">
        <v>1.646885740352446</v>
      </c>
      <c r="F10" s="64">
        <v>6</v>
      </c>
    </row>
    <row r="11" spans="1:6" s="52" customFormat="1" ht="11.25">
      <c r="A11" s="60" t="s">
        <v>7</v>
      </c>
      <c r="B11" s="61">
        <v>817491</v>
      </c>
      <c r="C11" s="61">
        <v>805945</v>
      </c>
      <c r="D11" s="62">
        <v>11546</v>
      </c>
      <c r="E11" s="63">
        <v>1.4326039618088082</v>
      </c>
      <c r="F11" s="64">
        <v>7</v>
      </c>
    </row>
    <row r="12" spans="1:6" s="52" customFormat="1" ht="11.25">
      <c r="A12" s="60" t="s">
        <v>44</v>
      </c>
      <c r="B12" s="61">
        <v>2351467</v>
      </c>
      <c r="C12" s="61">
        <v>2318789</v>
      </c>
      <c r="D12" s="62">
        <v>32678</v>
      </c>
      <c r="E12" s="63">
        <v>1.4092700974517303</v>
      </c>
      <c r="F12" s="64">
        <v>8</v>
      </c>
    </row>
    <row r="13" spans="1:6" s="52" customFormat="1" ht="11.25">
      <c r="A13" s="60" t="s">
        <v>4</v>
      </c>
      <c r="B13" s="61">
        <v>35484453</v>
      </c>
      <c r="C13" s="61">
        <v>35001986</v>
      </c>
      <c r="D13" s="62">
        <v>482467</v>
      </c>
      <c r="E13" s="63">
        <v>1.3783989285636535</v>
      </c>
      <c r="F13" s="64">
        <v>9</v>
      </c>
    </row>
    <row r="14" spans="1:6" s="52" customFormat="1" ht="11.25">
      <c r="A14" s="60" t="s">
        <v>11</v>
      </c>
      <c r="B14" s="61">
        <v>1257608</v>
      </c>
      <c r="C14" s="61">
        <v>1240663</v>
      </c>
      <c r="D14" s="62">
        <v>16945</v>
      </c>
      <c r="E14" s="63">
        <v>1.3658019945787052</v>
      </c>
      <c r="F14" s="64">
        <v>10</v>
      </c>
    </row>
    <row r="15" spans="1:6" s="52" customFormat="1" ht="11.25">
      <c r="A15" s="13" t="s">
        <v>46</v>
      </c>
      <c r="B15" s="14">
        <v>7386330</v>
      </c>
      <c r="C15" s="14">
        <v>7287829</v>
      </c>
      <c r="D15" s="15">
        <v>98501</v>
      </c>
      <c r="E15" s="54">
        <v>1.3515822064430985</v>
      </c>
      <c r="F15" s="55">
        <v>11</v>
      </c>
    </row>
    <row r="16" spans="1:6" s="52" customFormat="1" ht="11.25">
      <c r="A16" s="13" t="s">
        <v>33</v>
      </c>
      <c r="B16" s="14">
        <v>8407248</v>
      </c>
      <c r="C16" s="14">
        <v>8305820</v>
      </c>
      <c r="D16" s="15">
        <v>101428</v>
      </c>
      <c r="E16" s="54">
        <v>1.2211678076336834</v>
      </c>
      <c r="F16" s="55">
        <v>12</v>
      </c>
    </row>
    <row r="17" spans="1:6" s="52" customFormat="1" ht="11.25">
      <c r="A17" s="13" t="s">
        <v>31</v>
      </c>
      <c r="B17" s="14">
        <v>1874614</v>
      </c>
      <c r="C17" s="14">
        <v>1852044</v>
      </c>
      <c r="D17" s="15">
        <v>22570</v>
      </c>
      <c r="E17" s="54">
        <v>1.2186535525073918</v>
      </c>
      <c r="F17" s="55">
        <v>13</v>
      </c>
    </row>
    <row r="18" spans="1:6" s="52" customFormat="1" ht="11.25">
      <c r="A18" s="13" t="s">
        <v>1</v>
      </c>
      <c r="B18" s="14">
        <v>648818</v>
      </c>
      <c r="C18" s="14">
        <v>641482</v>
      </c>
      <c r="D18" s="15">
        <v>7336</v>
      </c>
      <c r="E18" s="54">
        <v>1.1436018469731029</v>
      </c>
      <c r="F18" s="55">
        <v>14</v>
      </c>
    </row>
    <row r="19" spans="1:6" s="52" customFormat="1" ht="11.25">
      <c r="A19" s="13" t="s">
        <v>37</v>
      </c>
      <c r="B19" s="14">
        <v>3559596</v>
      </c>
      <c r="C19" s="14">
        <v>3520355</v>
      </c>
      <c r="D19" s="15">
        <v>39241</v>
      </c>
      <c r="E19" s="54">
        <v>1.1146887174730957</v>
      </c>
      <c r="F19" s="55">
        <v>15</v>
      </c>
    </row>
    <row r="20" spans="1:6" s="52" customFormat="1" ht="11.25">
      <c r="A20" s="13" t="s">
        <v>5</v>
      </c>
      <c r="B20" s="14">
        <v>4550688</v>
      </c>
      <c r="C20" s="14">
        <v>4501051</v>
      </c>
      <c r="D20" s="15">
        <v>49637</v>
      </c>
      <c r="E20" s="54">
        <v>1.1027868824414564</v>
      </c>
      <c r="F20" s="55">
        <v>16</v>
      </c>
    </row>
    <row r="21" spans="1:6" s="52" customFormat="1" ht="11.25">
      <c r="A21" s="13" t="s">
        <v>20</v>
      </c>
      <c r="B21" s="14">
        <v>5508909</v>
      </c>
      <c r="C21" s="14">
        <v>5450525</v>
      </c>
      <c r="D21" s="15">
        <v>58384</v>
      </c>
      <c r="E21" s="54">
        <v>1.0711628696318245</v>
      </c>
      <c r="F21" s="55">
        <v>17</v>
      </c>
    </row>
    <row r="22" spans="1:6" s="52" customFormat="1" ht="11.25">
      <c r="A22" s="13" t="s">
        <v>47</v>
      </c>
      <c r="B22" s="14">
        <v>6131445</v>
      </c>
      <c r="C22" s="14">
        <v>6067060</v>
      </c>
      <c r="D22" s="15">
        <v>64385</v>
      </c>
      <c r="E22" s="54">
        <v>1.0612224042617018</v>
      </c>
      <c r="F22" s="55">
        <v>18</v>
      </c>
    </row>
    <row r="23" spans="1:6" s="52" customFormat="1" ht="11.25">
      <c r="A23" s="13" t="s">
        <v>40</v>
      </c>
      <c r="B23" s="14">
        <v>4147152</v>
      </c>
      <c r="C23" s="14">
        <v>4103770</v>
      </c>
      <c r="D23" s="15">
        <v>43382</v>
      </c>
      <c r="E23" s="54">
        <v>1.0571255211671218</v>
      </c>
      <c r="F23" s="55">
        <v>19</v>
      </c>
    </row>
    <row r="24" spans="1:6" s="52" customFormat="1" ht="11.25">
      <c r="A24" s="13" t="s">
        <v>29</v>
      </c>
      <c r="B24" s="14">
        <v>1287687</v>
      </c>
      <c r="C24" s="14">
        <v>1274405</v>
      </c>
      <c r="D24" s="15">
        <v>13282</v>
      </c>
      <c r="E24" s="54">
        <v>1.0422118557287519</v>
      </c>
      <c r="F24" s="55">
        <v>20</v>
      </c>
    </row>
    <row r="25" spans="1:6" s="52" customFormat="1" ht="11.25">
      <c r="A25" s="13" t="s">
        <v>42</v>
      </c>
      <c r="B25" s="14">
        <v>5841748</v>
      </c>
      <c r="C25" s="14">
        <v>5789796</v>
      </c>
      <c r="D25" s="15">
        <v>51952</v>
      </c>
      <c r="E25" s="54">
        <v>0.8973027719802218</v>
      </c>
      <c r="F25" s="55">
        <v>21</v>
      </c>
    </row>
    <row r="26" spans="1:6" s="52" customFormat="1" ht="11.25">
      <c r="A26" s="13" t="s">
        <v>19</v>
      </c>
      <c r="B26" s="14">
        <v>1305728</v>
      </c>
      <c r="C26" s="14">
        <v>1294894</v>
      </c>
      <c r="D26" s="15">
        <v>10834</v>
      </c>
      <c r="E26" s="54">
        <v>0.8366708008531972</v>
      </c>
      <c r="F26" s="55">
        <v>22</v>
      </c>
    </row>
    <row r="27" spans="1:6" s="52" customFormat="1" ht="11.25">
      <c r="A27" s="13" t="s">
        <v>26</v>
      </c>
      <c r="B27" s="14">
        <v>917621</v>
      </c>
      <c r="C27" s="14">
        <v>910372</v>
      </c>
      <c r="D27" s="15">
        <v>7249</v>
      </c>
      <c r="E27" s="54">
        <v>0.7962678992763398</v>
      </c>
      <c r="F27" s="55">
        <v>23</v>
      </c>
    </row>
    <row r="28" spans="1:6" s="52" customFormat="1" ht="11.25">
      <c r="A28" s="13" t="s">
        <v>30</v>
      </c>
      <c r="B28" s="14">
        <v>8638396</v>
      </c>
      <c r="C28" s="14">
        <v>8575252</v>
      </c>
      <c r="D28" s="15">
        <v>63144</v>
      </c>
      <c r="E28" s="54">
        <v>0.7363515381238942</v>
      </c>
      <c r="F28" s="55">
        <v>24</v>
      </c>
    </row>
    <row r="29" spans="1:6" s="52" customFormat="1" ht="11.25">
      <c r="A29" s="13" t="s">
        <v>39</v>
      </c>
      <c r="B29" s="14">
        <v>1076164</v>
      </c>
      <c r="C29" s="14">
        <v>1068326</v>
      </c>
      <c r="D29" s="15">
        <v>7838</v>
      </c>
      <c r="E29" s="54">
        <v>0.7336711827663092</v>
      </c>
      <c r="F29" s="55">
        <v>25</v>
      </c>
    </row>
    <row r="30" spans="1:6" s="52" customFormat="1" ht="11.25">
      <c r="A30" s="13" t="s">
        <v>3</v>
      </c>
      <c r="B30" s="14">
        <v>2725714</v>
      </c>
      <c r="C30" s="14">
        <v>2706268</v>
      </c>
      <c r="D30" s="15">
        <v>19446</v>
      </c>
      <c r="E30" s="54">
        <v>0.7185541121574064</v>
      </c>
      <c r="F30" s="55">
        <v>26</v>
      </c>
    </row>
    <row r="31" spans="1:6" s="52" customFormat="1" ht="11.25">
      <c r="A31" s="13" t="s">
        <v>6</v>
      </c>
      <c r="B31" s="14">
        <v>3483372</v>
      </c>
      <c r="C31" s="14">
        <v>3458587</v>
      </c>
      <c r="D31" s="15">
        <v>24785</v>
      </c>
      <c r="E31" s="54">
        <v>0.7166221349932791</v>
      </c>
      <c r="F31" s="55">
        <v>27</v>
      </c>
    </row>
    <row r="32" spans="1:6" s="52" customFormat="1" ht="11.25">
      <c r="A32" s="13" t="s">
        <v>23</v>
      </c>
      <c r="B32" s="14">
        <v>5059375</v>
      </c>
      <c r="C32" s="14">
        <v>5024791</v>
      </c>
      <c r="D32" s="15">
        <v>34584</v>
      </c>
      <c r="E32" s="54">
        <v>0.688267432416592</v>
      </c>
      <c r="F32" s="55">
        <v>28</v>
      </c>
    </row>
    <row r="33" spans="1:6" s="52" customFormat="1" ht="11.25">
      <c r="A33" s="13" t="s">
        <v>17</v>
      </c>
      <c r="B33" s="14">
        <v>4117827</v>
      </c>
      <c r="C33" s="14">
        <v>4089822</v>
      </c>
      <c r="D33" s="15">
        <v>28005</v>
      </c>
      <c r="E33" s="54">
        <v>0.6847486272018685</v>
      </c>
      <c r="F33" s="55">
        <v>29</v>
      </c>
    </row>
    <row r="34" spans="1:6" s="52" customFormat="1" ht="11.25">
      <c r="A34" s="13" t="s">
        <v>27</v>
      </c>
      <c r="B34" s="14">
        <v>1739291</v>
      </c>
      <c r="C34" s="14">
        <v>1727564</v>
      </c>
      <c r="D34" s="15">
        <v>11727</v>
      </c>
      <c r="E34" s="54">
        <v>0.6788171089464703</v>
      </c>
      <c r="F34" s="55">
        <v>30</v>
      </c>
    </row>
    <row r="35" spans="1:6" s="52" customFormat="1" ht="11.25">
      <c r="A35" s="4" t="s">
        <v>14</v>
      </c>
      <c r="B35" s="1">
        <v>6195643</v>
      </c>
      <c r="C35" s="1">
        <v>6156913</v>
      </c>
      <c r="D35" s="2">
        <v>38730</v>
      </c>
      <c r="E35" s="3">
        <v>0.6290490055649641</v>
      </c>
      <c r="F35" s="5">
        <v>31</v>
      </c>
    </row>
    <row r="36" spans="1:6" s="52" customFormat="1" ht="11.25">
      <c r="A36" s="13" t="s">
        <v>36</v>
      </c>
      <c r="B36" s="14">
        <v>3511532</v>
      </c>
      <c r="C36" s="14">
        <v>3489700</v>
      </c>
      <c r="D36" s="15">
        <v>21832</v>
      </c>
      <c r="E36" s="54">
        <v>0.6256125168352581</v>
      </c>
      <c r="F36" s="55">
        <v>32</v>
      </c>
    </row>
    <row r="37" spans="1:6" s="52" customFormat="1" ht="11.25">
      <c r="A37" s="13" t="s">
        <v>25</v>
      </c>
      <c r="B37" s="14">
        <v>5704484</v>
      </c>
      <c r="C37" s="14">
        <v>5669544</v>
      </c>
      <c r="D37" s="15">
        <v>34940</v>
      </c>
      <c r="E37" s="54">
        <v>0.6162753124413534</v>
      </c>
      <c r="F37" s="55">
        <v>33</v>
      </c>
    </row>
    <row r="38" spans="1:6" s="52" customFormat="1" ht="11.25">
      <c r="A38" s="13" t="s">
        <v>49</v>
      </c>
      <c r="B38" s="14">
        <v>5472299</v>
      </c>
      <c r="C38" s="14">
        <v>5439692</v>
      </c>
      <c r="D38" s="15">
        <v>32607</v>
      </c>
      <c r="E38" s="54">
        <v>0.5994273205174117</v>
      </c>
      <c r="F38" s="55">
        <v>34</v>
      </c>
    </row>
    <row r="39" spans="1:6" s="52" customFormat="1" ht="11.25">
      <c r="A39" s="13" t="s">
        <v>13</v>
      </c>
      <c r="B39" s="14">
        <v>12653544</v>
      </c>
      <c r="C39" s="14">
        <v>12586447</v>
      </c>
      <c r="D39" s="15">
        <v>67097</v>
      </c>
      <c r="E39" s="54">
        <v>0.5330892824639074</v>
      </c>
      <c r="F39" s="55">
        <v>35</v>
      </c>
    </row>
    <row r="40" spans="1:6" s="52" customFormat="1" ht="11.25">
      <c r="A40" s="13" t="s">
        <v>41</v>
      </c>
      <c r="B40" s="14">
        <v>764309</v>
      </c>
      <c r="C40" s="14">
        <v>760437</v>
      </c>
      <c r="D40" s="15">
        <v>3872</v>
      </c>
      <c r="E40" s="54">
        <v>0.5091809051900421</v>
      </c>
      <c r="F40" s="55">
        <v>36</v>
      </c>
    </row>
    <row r="41" spans="1:6" s="52" customFormat="1" ht="11.25">
      <c r="A41" s="13" t="s">
        <v>24</v>
      </c>
      <c r="B41" s="14">
        <v>2881281</v>
      </c>
      <c r="C41" s="14">
        <v>2866733</v>
      </c>
      <c r="D41" s="15">
        <v>14548</v>
      </c>
      <c r="E41" s="54">
        <v>0.5074766293198564</v>
      </c>
      <c r="F41" s="55">
        <v>37</v>
      </c>
    </row>
    <row r="42" spans="1:6" s="52" customFormat="1" ht="11.25">
      <c r="A42" s="13" t="s">
        <v>0</v>
      </c>
      <c r="B42" s="14">
        <v>4500752</v>
      </c>
      <c r="C42" s="14">
        <v>4478896</v>
      </c>
      <c r="D42" s="15">
        <v>21856</v>
      </c>
      <c r="E42" s="54">
        <v>0.48797739442934146</v>
      </c>
      <c r="F42" s="55">
        <v>38</v>
      </c>
    </row>
    <row r="43" spans="1:6" s="52" customFormat="1" ht="11.25">
      <c r="A43" s="13" t="s">
        <v>50</v>
      </c>
      <c r="B43" s="14">
        <v>501242</v>
      </c>
      <c r="C43" s="14">
        <v>498830</v>
      </c>
      <c r="D43" s="15">
        <v>2412</v>
      </c>
      <c r="E43" s="54">
        <v>0.4835314636248822</v>
      </c>
      <c r="F43" s="55">
        <v>39</v>
      </c>
    </row>
    <row r="44" spans="1:6" s="52" customFormat="1" ht="11.25">
      <c r="A44" s="13" t="s">
        <v>18</v>
      </c>
      <c r="B44" s="14">
        <v>4496334</v>
      </c>
      <c r="C44" s="14">
        <v>4476192</v>
      </c>
      <c r="D44" s="15">
        <v>20142</v>
      </c>
      <c r="E44" s="54">
        <v>0.4499806978789113</v>
      </c>
      <c r="F44" s="55">
        <v>40</v>
      </c>
    </row>
    <row r="45" spans="1:6" s="52" customFormat="1" ht="11.25">
      <c r="A45" s="13" t="s">
        <v>45</v>
      </c>
      <c r="B45" s="14">
        <v>619107</v>
      </c>
      <c r="C45" s="14">
        <v>616408</v>
      </c>
      <c r="D45" s="15">
        <v>2699</v>
      </c>
      <c r="E45" s="54">
        <v>0.4378593399177168</v>
      </c>
      <c r="F45" s="55">
        <v>41</v>
      </c>
    </row>
    <row r="46" spans="1:6" s="52" customFormat="1" ht="11.25">
      <c r="A46" s="13" t="s">
        <v>16</v>
      </c>
      <c r="B46" s="14">
        <v>2723507</v>
      </c>
      <c r="C46" s="14">
        <v>2711769</v>
      </c>
      <c r="D46" s="15">
        <v>11738</v>
      </c>
      <c r="E46" s="54">
        <v>0.4328539783440256</v>
      </c>
      <c r="F46" s="55">
        <v>42</v>
      </c>
    </row>
    <row r="47" spans="1:6" s="52" customFormat="1" ht="11.25">
      <c r="A47" s="13" t="s">
        <v>22</v>
      </c>
      <c r="B47" s="14">
        <v>10079985</v>
      </c>
      <c r="C47" s="14">
        <v>10043221</v>
      </c>
      <c r="D47" s="15">
        <v>36764</v>
      </c>
      <c r="E47" s="54">
        <v>0.3660578613175992</v>
      </c>
      <c r="F47" s="55">
        <v>43</v>
      </c>
    </row>
    <row r="48" spans="1:6" s="52" customFormat="1" ht="11.25">
      <c r="A48" s="13" t="s">
        <v>48</v>
      </c>
      <c r="B48" s="14">
        <v>1810354</v>
      </c>
      <c r="C48" s="14">
        <v>1804884</v>
      </c>
      <c r="D48" s="15">
        <v>5470</v>
      </c>
      <c r="E48" s="54">
        <v>0.30306656826699113</v>
      </c>
      <c r="F48" s="55">
        <v>44</v>
      </c>
    </row>
    <row r="49" spans="1:6" s="52" customFormat="1" ht="11.25">
      <c r="A49" s="13" t="s">
        <v>38</v>
      </c>
      <c r="B49" s="14">
        <v>12365455</v>
      </c>
      <c r="C49" s="14">
        <v>12328827</v>
      </c>
      <c r="D49" s="15">
        <v>36628</v>
      </c>
      <c r="E49" s="54">
        <v>0.29709233489933795</v>
      </c>
      <c r="F49" s="55">
        <v>45</v>
      </c>
    </row>
    <row r="50" spans="1:6" s="52" customFormat="1" ht="11.25">
      <c r="A50" s="13" t="s">
        <v>32</v>
      </c>
      <c r="B50" s="14">
        <v>19190115</v>
      </c>
      <c r="C50" s="14">
        <v>19134293</v>
      </c>
      <c r="D50" s="15">
        <v>55822</v>
      </c>
      <c r="E50" s="54">
        <v>0.29173798059849926</v>
      </c>
      <c r="F50" s="55">
        <v>46</v>
      </c>
    </row>
    <row r="51" spans="1:6" s="52" customFormat="1" ht="11.25">
      <c r="A51" s="13" t="s">
        <v>15</v>
      </c>
      <c r="B51" s="14">
        <v>2944062</v>
      </c>
      <c r="C51" s="14">
        <v>2935840</v>
      </c>
      <c r="D51" s="15">
        <v>8222</v>
      </c>
      <c r="E51" s="54">
        <v>0.2800561338492561</v>
      </c>
      <c r="F51" s="55">
        <v>47</v>
      </c>
    </row>
    <row r="52" spans="1:6" s="52" customFormat="1" ht="11.25">
      <c r="A52" s="13" t="s">
        <v>35</v>
      </c>
      <c r="B52" s="14">
        <v>11435798</v>
      </c>
      <c r="C52" s="14">
        <v>11408699</v>
      </c>
      <c r="D52" s="15">
        <v>27099</v>
      </c>
      <c r="E52" s="54">
        <v>0.2375292748103881</v>
      </c>
      <c r="F52" s="55">
        <v>48</v>
      </c>
    </row>
    <row r="53" spans="1:6" s="52" customFormat="1" ht="11.25">
      <c r="A53" s="13" t="s">
        <v>21</v>
      </c>
      <c r="B53" s="14">
        <v>6433422</v>
      </c>
      <c r="C53" s="14">
        <v>6421800</v>
      </c>
      <c r="D53" s="15">
        <v>11622</v>
      </c>
      <c r="E53" s="54">
        <v>0.18097729608520977</v>
      </c>
      <c r="F53" s="55">
        <v>49</v>
      </c>
    </row>
    <row r="54" spans="1:6" s="52" customFormat="1" ht="11.25">
      <c r="A54" s="13" t="s">
        <v>34</v>
      </c>
      <c r="B54" s="14">
        <v>633837</v>
      </c>
      <c r="C54" s="14">
        <v>633911</v>
      </c>
      <c r="D54" s="15">
        <v>-74</v>
      </c>
      <c r="E54" s="54">
        <v>-0.011673563008056336</v>
      </c>
      <c r="F54" s="55">
        <v>50</v>
      </c>
    </row>
    <row r="55" spans="1:6" s="52" customFormat="1" ht="12" thickBot="1">
      <c r="A55" s="17" t="s">
        <v>8</v>
      </c>
      <c r="B55" s="18">
        <v>563384</v>
      </c>
      <c r="C55" s="18">
        <v>569157</v>
      </c>
      <c r="D55" s="19">
        <v>-5773</v>
      </c>
      <c r="E55" s="56">
        <v>-1.0143071243962563</v>
      </c>
      <c r="F55" s="57">
        <v>51</v>
      </c>
    </row>
    <row r="57" ht="11.25">
      <c r="A57" s="51" t="s">
        <v>76</v>
      </c>
    </row>
    <row r="58" spans="7:8" ht="13.5" customHeight="1">
      <c r="G58" s="6"/>
      <c r="H58" s="6"/>
    </row>
    <row r="59" spans="1:6" ht="27" customHeight="1">
      <c r="A59" s="85" t="s">
        <v>78</v>
      </c>
      <c r="B59" s="86"/>
      <c r="C59" s="86"/>
      <c r="D59" s="86"/>
      <c r="E59" s="86"/>
      <c r="F59" s="86"/>
    </row>
    <row r="60" spans="1:6" ht="15" customHeight="1">
      <c r="A60" s="78"/>
      <c r="B60" s="80"/>
      <c r="C60" s="80"/>
      <c r="D60" s="80"/>
      <c r="E60" s="80"/>
      <c r="F60" s="80"/>
    </row>
    <row r="61" spans="1:6" ht="12.75">
      <c r="A61" s="67" t="s">
        <v>77</v>
      </c>
      <c r="B61" s="6"/>
      <c r="C61" s="6"/>
      <c r="D61" s="79"/>
      <c r="E61" s="6"/>
      <c r="F61" s="6"/>
    </row>
  </sheetData>
  <mergeCells count="4">
    <mergeCell ref="B2:C2"/>
    <mergeCell ref="D2:E2"/>
    <mergeCell ref="A1:F1"/>
    <mergeCell ref="A59:F59"/>
  </mergeCells>
  <printOptions horizontalCentered="1"/>
  <pageMargins left="0.27" right="0.24" top="0.45" bottom="0.25" header="0.22" footer="0.24"/>
  <pageSetup fitToHeight="5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5">
      <selection activeCell="A47" sqref="A47:F47"/>
    </sheetView>
  </sheetViews>
  <sheetFormatPr defaultColWidth="9.140625" defaultRowHeight="12.75"/>
  <cols>
    <col min="1" max="1" width="14.28125" style="6" bestFit="1" customWidth="1"/>
    <col min="2" max="5" width="10.421875" style="6" customWidth="1"/>
    <col min="6" max="16384" width="9.140625" style="6" customWidth="1"/>
  </cols>
  <sheetData>
    <row r="1" spans="1:5" ht="12.75" customHeight="1">
      <c r="A1" s="87" t="s">
        <v>70</v>
      </c>
      <c r="B1" s="88"/>
      <c r="C1" s="88"/>
      <c r="D1" s="88"/>
      <c r="E1" s="89"/>
    </row>
    <row r="2" spans="1:5" ht="13.5" customHeight="1">
      <c r="A2" s="7"/>
      <c r="B2" s="90"/>
      <c r="C2" s="91"/>
      <c r="D2" s="90"/>
      <c r="E2" s="92"/>
    </row>
    <row r="3" spans="1:5" ht="12.75" customHeight="1">
      <c r="A3" s="8"/>
      <c r="B3" s="93" t="s">
        <v>57</v>
      </c>
      <c r="C3" s="94"/>
      <c r="D3" s="93" t="s">
        <v>55</v>
      </c>
      <c r="E3" s="95"/>
    </row>
    <row r="4" spans="1:5" ht="13.5" thickBot="1">
      <c r="A4" s="9" t="s">
        <v>51</v>
      </c>
      <c r="B4" s="10" t="s">
        <v>53</v>
      </c>
      <c r="C4" s="10" t="s">
        <v>52</v>
      </c>
      <c r="D4" s="11" t="s">
        <v>56</v>
      </c>
      <c r="E4" s="12" t="s">
        <v>54</v>
      </c>
    </row>
    <row r="5" spans="1:5" ht="13.5" thickTop="1">
      <c r="A5" s="13" t="s">
        <v>61</v>
      </c>
      <c r="B5" s="14">
        <v>66465849</v>
      </c>
      <c r="C5" s="14">
        <v>65504336</v>
      </c>
      <c r="D5" s="15">
        <v>961513</v>
      </c>
      <c r="E5" s="16">
        <v>1.4678616084284863</v>
      </c>
    </row>
    <row r="6" spans="1:5" ht="12.75">
      <c r="A6" s="13" t="s">
        <v>60</v>
      </c>
      <c r="B6" s="14">
        <v>104538348</v>
      </c>
      <c r="C6" s="14">
        <v>103197968</v>
      </c>
      <c r="D6" s="15">
        <v>1340380</v>
      </c>
      <c r="E6" s="16">
        <v>1.2988434035832952</v>
      </c>
    </row>
    <row r="7" spans="1:5" ht="12.75">
      <c r="A7" s="4" t="s">
        <v>14</v>
      </c>
      <c r="B7" s="1">
        <v>6195643</v>
      </c>
      <c r="C7" s="1">
        <v>6156913</v>
      </c>
      <c r="D7" s="2">
        <v>38730</v>
      </c>
      <c r="E7" s="41">
        <v>0.6290490055649641</v>
      </c>
    </row>
    <row r="8" spans="1:5" ht="12.75">
      <c r="A8" s="13" t="s">
        <v>59</v>
      </c>
      <c r="B8" s="14">
        <v>65406134</v>
      </c>
      <c r="C8" s="14">
        <v>65098828</v>
      </c>
      <c r="D8" s="15">
        <v>307306</v>
      </c>
      <c r="E8" s="16">
        <v>0.4720607258858792</v>
      </c>
    </row>
    <row r="9" spans="1:5" ht="13.5" thickBot="1">
      <c r="A9" s="17" t="s">
        <v>58</v>
      </c>
      <c r="B9" s="18">
        <v>54399446</v>
      </c>
      <c r="C9" s="18">
        <v>54172792</v>
      </c>
      <c r="D9" s="19">
        <v>226654</v>
      </c>
      <c r="E9" s="20">
        <v>0.41839084092250595</v>
      </c>
    </row>
    <row r="10" ht="12.75">
      <c r="A10" s="51" t="s">
        <v>65</v>
      </c>
    </row>
    <row r="11" ht="13.5" thickBot="1"/>
    <row r="12" spans="1:8" ht="23.25" customHeight="1">
      <c r="A12" s="96" t="s">
        <v>74</v>
      </c>
      <c r="B12" s="97"/>
      <c r="C12" s="98"/>
      <c r="F12" s="106"/>
      <c r="G12" s="106"/>
      <c r="H12" s="106"/>
    </row>
    <row r="13" spans="1:3" ht="34.5" thickBot="1">
      <c r="A13" s="9" t="s">
        <v>72</v>
      </c>
      <c r="B13" s="21" t="s">
        <v>71</v>
      </c>
      <c r="C13" s="22" t="s">
        <v>64</v>
      </c>
    </row>
    <row r="14" spans="1:3" ht="13.5" thickTop="1">
      <c r="A14" s="23" t="s">
        <v>4</v>
      </c>
      <c r="B14" s="24">
        <v>482467</v>
      </c>
      <c r="C14" s="25">
        <v>1</v>
      </c>
    </row>
    <row r="15" spans="1:3" ht="12.75">
      <c r="A15" s="26" t="s">
        <v>43</v>
      </c>
      <c r="B15" s="14">
        <v>381584</v>
      </c>
      <c r="C15" s="25">
        <v>2</v>
      </c>
    </row>
    <row r="16" spans="1:3" ht="12.75">
      <c r="A16" s="26" t="s">
        <v>9</v>
      </c>
      <c r="B16" s="14">
        <v>327367</v>
      </c>
      <c r="C16" s="25">
        <v>3</v>
      </c>
    </row>
    <row r="17" spans="1:3" ht="12.75">
      <c r="A17" s="26" t="s">
        <v>10</v>
      </c>
      <c r="B17" s="14">
        <v>140710</v>
      </c>
      <c r="C17" s="25">
        <v>4</v>
      </c>
    </row>
    <row r="18" spans="1:3" ht="12.75">
      <c r="A18" s="26" t="s">
        <v>2</v>
      </c>
      <c r="B18" s="14">
        <v>139686</v>
      </c>
      <c r="C18" s="25">
        <v>5</v>
      </c>
    </row>
    <row r="19" spans="1:3" ht="12.75">
      <c r="A19" s="26" t="s">
        <v>33</v>
      </c>
      <c r="B19" s="14">
        <v>101428</v>
      </c>
      <c r="C19" s="25">
        <v>6</v>
      </c>
    </row>
    <row r="20" spans="1:3" ht="12.75">
      <c r="A20" s="26" t="s">
        <v>46</v>
      </c>
      <c r="B20" s="14">
        <v>98501</v>
      </c>
      <c r="C20" s="25">
        <v>7</v>
      </c>
    </row>
    <row r="21" spans="1:3" ht="12.75">
      <c r="A21" s="26" t="s">
        <v>28</v>
      </c>
      <c r="B21" s="14">
        <v>73699</v>
      </c>
      <c r="C21" s="25">
        <v>8</v>
      </c>
    </row>
    <row r="22" spans="1:3" ht="12.75">
      <c r="A22" s="65" t="s">
        <v>13</v>
      </c>
      <c r="B22" s="61">
        <v>67097</v>
      </c>
      <c r="C22" s="66">
        <v>9</v>
      </c>
    </row>
    <row r="23" spans="1:3" ht="12.75">
      <c r="A23" s="65" t="s">
        <v>47</v>
      </c>
      <c r="B23" s="61">
        <v>64385</v>
      </c>
      <c r="C23" s="66">
        <v>10</v>
      </c>
    </row>
    <row r="24" spans="1:4" ht="12.75">
      <c r="A24" s="65" t="s">
        <v>30</v>
      </c>
      <c r="B24" s="61">
        <v>63144</v>
      </c>
      <c r="C24" s="66">
        <v>11</v>
      </c>
      <c r="D24" s="6" t="s">
        <v>73</v>
      </c>
    </row>
    <row r="25" spans="1:3" ht="12.75">
      <c r="A25" s="65" t="s">
        <v>20</v>
      </c>
      <c r="B25" s="61">
        <v>58384</v>
      </c>
      <c r="C25" s="66">
        <v>12</v>
      </c>
    </row>
    <row r="26" spans="1:3" ht="12.75">
      <c r="A26" s="65" t="s">
        <v>32</v>
      </c>
      <c r="B26" s="61">
        <v>55822</v>
      </c>
      <c r="C26" s="66">
        <v>13</v>
      </c>
    </row>
    <row r="27" spans="1:3" ht="13.5" thickBot="1">
      <c r="A27" s="27" t="s">
        <v>42</v>
      </c>
      <c r="B27" s="18">
        <v>51952</v>
      </c>
      <c r="C27" s="28">
        <v>14</v>
      </c>
    </row>
    <row r="28" ht="12.75">
      <c r="A28" s="51" t="s">
        <v>65</v>
      </c>
    </row>
    <row r="29" ht="13.5" thickBot="1"/>
    <row r="30" spans="1:6" ht="12.75">
      <c r="A30" s="103" t="s">
        <v>79</v>
      </c>
      <c r="B30" s="104"/>
      <c r="C30" s="104"/>
      <c r="D30" s="104"/>
      <c r="E30" s="104"/>
      <c r="F30" s="105"/>
    </row>
    <row r="31" spans="1:6" ht="12.75">
      <c r="A31" s="100" t="s">
        <v>68</v>
      </c>
      <c r="B31" s="101"/>
      <c r="C31" s="101"/>
      <c r="D31" s="101"/>
      <c r="E31" s="101"/>
      <c r="F31" s="102"/>
    </row>
    <row r="32" spans="1:6" ht="12.75">
      <c r="A32" s="8"/>
      <c r="B32" s="99" t="s">
        <v>57</v>
      </c>
      <c r="C32" s="99"/>
      <c r="D32" s="99" t="s">
        <v>67</v>
      </c>
      <c r="E32" s="99"/>
      <c r="F32" s="29"/>
    </row>
    <row r="33" spans="1:6" ht="13.5" thickBot="1">
      <c r="A33" s="9" t="s">
        <v>51</v>
      </c>
      <c r="B33" s="10" t="s">
        <v>53</v>
      </c>
      <c r="C33" s="10" t="s">
        <v>63</v>
      </c>
      <c r="D33" s="11" t="s">
        <v>56</v>
      </c>
      <c r="E33" s="11" t="s">
        <v>54</v>
      </c>
      <c r="F33" s="30" t="s">
        <v>64</v>
      </c>
    </row>
    <row r="34" spans="1:6" ht="14.25" thickBot="1" thickTop="1">
      <c r="A34" s="31" t="s">
        <v>62</v>
      </c>
      <c r="B34" s="32">
        <v>290809777</v>
      </c>
      <c r="C34" s="33">
        <v>282177754</v>
      </c>
      <c r="D34" s="34">
        <f aca="true" t="shared" si="0" ref="D34:D44">B34-C34</f>
        <v>8632023</v>
      </c>
      <c r="E34" s="44">
        <f aca="true" t="shared" si="1" ref="E34:E44">B34/C34-1</f>
        <v>0.030590728282570367</v>
      </c>
      <c r="F34" s="35" t="s">
        <v>66</v>
      </c>
    </row>
    <row r="35" spans="1:6" ht="12.75">
      <c r="A35" s="13" t="s">
        <v>2</v>
      </c>
      <c r="B35" s="14">
        <v>5580811</v>
      </c>
      <c r="C35" s="36">
        <v>5165765</v>
      </c>
      <c r="D35" s="37">
        <f t="shared" si="0"/>
        <v>415046</v>
      </c>
      <c r="E35" s="45">
        <f t="shared" si="1"/>
        <v>0.08034550545756525</v>
      </c>
      <c r="F35" s="48">
        <f aca="true" t="shared" si="2" ref="F35:F44">RANK(E35,$E$35:$E$44)</f>
        <v>1</v>
      </c>
    </row>
    <row r="36" spans="1:6" ht="12.75">
      <c r="A36" s="13" t="s">
        <v>46</v>
      </c>
      <c r="B36" s="14">
        <v>7386330</v>
      </c>
      <c r="C36" s="36">
        <v>7104852</v>
      </c>
      <c r="D36" s="37">
        <f t="shared" si="0"/>
        <v>281478</v>
      </c>
      <c r="E36" s="45">
        <f t="shared" si="1"/>
        <v>0.03961771476731668</v>
      </c>
      <c r="F36" s="48">
        <f t="shared" si="2"/>
        <v>2</v>
      </c>
    </row>
    <row r="37" spans="1:6" ht="12.75">
      <c r="A37" s="13" t="s">
        <v>47</v>
      </c>
      <c r="B37" s="14">
        <v>6131445</v>
      </c>
      <c r="C37" s="36">
        <v>5911043</v>
      </c>
      <c r="D37" s="37">
        <f t="shared" si="0"/>
        <v>220402</v>
      </c>
      <c r="E37" s="45">
        <f t="shared" si="1"/>
        <v>0.03728648226717346</v>
      </c>
      <c r="F37" s="48">
        <f t="shared" si="2"/>
        <v>3</v>
      </c>
    </row>
    <row r="38" spans="1:6" ht="12.75">
      <c r="A38" s="13" t="s">
        <v>20</v>
      </c>
      <c r="B38" s="14">
        <v>5508909</v>
      </c>
      <c r="C38" s="36">
        <v>5311531</v>
      </c>
      <c r="D38" s="37">
        <f t="shared" si="0"/>
        <v>197378</v>
      </c>
      <c r="E38" s="45">
        <f t="shared" si="1"/>
        <v>0.037160283918139525</v>
      </c>
      <c r="F38" s="48">
        <f t="shared" si="2"/>
        <v>4</v>
      </c>
    </row>
    <row r="39" spans="1:6" ht="12.75">
      <c r="A39" s="13" t="s">
        <v>23</v>
      </c>
      <c r="B39" s="14">
        <v>5059375</v>
      </c>
      <c r="C39" s="36">
        <v>4933648</v>
      </c>
      <c r="D39" s="37">
        <f t="shared" si="0"/>
        <v>125727</v>
      </c>
      <c r="E39" s="45">
        <f t="shared" si="1"/>
        <v>0.025483577263720525</v>
      </c>
      <c r="F39" s="48">
        <f t="shared" si="2"/>
        <v>5</v>
      </c>
    </row>
    <row r="40" spans="1:6" ht="12.75">
      <c r="A40" s="13" t="s">
        <v>42</v>
      </c>
      <c r="B40" s="14">
        <v>5841748</v>
      </c>
      <c r="C40" s="36">
        <v>5702670</v>
      </c>
      <c r="D40" s="37">
        <f t="shared" si="0"/>
        <v>139078</v>
      </c>
      <c r="E40" s="45">
        <f t="shared" si="1"/>
        <v>0.024388225164703625</v>
      </c>
      <c r="F40" s="48">
        <f t="shared" si="2"/>
        <v>6</v>
      </c>
    </row>
    <row r="41" spans="1:6" ht="12.75">
      <c r="A41" s="13" t="s">
        <v>49</v>
      </c>
      <c r="B41" s="14">
        <v>5472299</v>
      </c>
      <c r="C41" s="36">
        <v>5373947</v>
      </c>
      <c r="D41" s="37">
        <f t="shared" si="0"/>
        <v>98352</v>
      </c>
      <c r="E41" s="45">
        <f t="shared" si="1"/>
        <v>0.018301631929008577</v>
      </c>
      <c r="F41" s="48">
        <f t="shared" si="2"/>
        <v>7</v>
      </c>
    </row>
    <row r="42" spans="1:6" ht="12.75">
      <c r="A42" s="13" t="s">
        <v>25</v>
      </c>
      <c r="B42" s="14">
        <v>5704484</v>
      </c>
      <c r="C42" s="36">
        <v>5605995</v>
      </c>
      <c r="D42" s="37">
        <f t="shared" si="0"/>
        <v>98489</v>
      </c>
      <c r="E42" s="45">
        <f t="shared" si="1"/>
        <v>0.017568513707201028</v>
      </c>
      <c r="F42" s="48">
        <f t="shared" si="2"/>
        <v>8</v>
      </c>
    </row>
    <row r="43" spans="1:6" ht="12.75">
      <c r="A43" s="4" t="s">
        <v>14</v>
      </c>
      <c r="B43" s="1">
        <v>6195643</v>
      </c>
      <c r="C43" s="42">
        <v>6091535</v>
      </c>
      <c r="D43" s="43">
        <f t="shared" si="0"/>
        <v>104108</v>
      </c>
      <c r="E43" s="46">
        <f t="shared" si="1"/>
        <v>0.017090601958291263</v>
      </c>
      <c r="F43" s="49">
        <f t="shared" si="2"/>
        <v>9</v>
      </c>
    </row>
    <row r="44" spans="1:6" ht="13.5" thickBot="1">
      <c r="A44" s="17" t="s">
        <v>21</v>
      </c>
      <c r="B44" s="18">
        <v>6433422</v>
      </c>
      <c r="C44" s="38">
        <v>6362076</v>
      </c>
      <c r="D44" s="39">
        <f t="shared" si="0"/>
        <v>71346</v>
      </c>
      <c r="E44" s="47">
        <f t="shared" si="1"/>
        <v>0.011214264023252873</v>
      </c>
      <c r="F44" s="50">
        <f t="shared" si="2"/>
        <v>10</v>
      </c>
    </row>
    <row r="45" ht="12.75">
      <c r="A45" s="51" t="s">
        <v>69</v>
      </c>
    </row>
    <row r="46" ht="12.75">
      <c r="B46" s="40"/>
    </row>
    <row r="47" spans="1:8" ht="24" customHeight="1">
      <c r="A47" s="85" t="s">
        <v>78</v>
      </c>
      <c r="B47" s="86"/>
      <c r="C47" s="86"/>
      <c r="D47" s="86"/>
      <c r="E47" s="86"/>
      <c r="F47" s="86"/>
      <c r="G47" s="80"/>
      <c r="H47" s="80"/>
    </row>
    <row r="48" spans="1:4" ht="12.75">
      <c r="A48" s="67" t="s">
        <v>77</v>
      </c>
      <c r="D48" s="79"/>
    </row>
  </sheetData>
  <mergeCells count="12">
    <mergeCell ref="A47:F47"/>
    <mergeCell ref="A12:C12"/>
    <mergeCell ref="D32:E32"/>
    <mergeCell ref="A31:F31"/>
    <mergeCell ref="A30:F30"/>
    <mergeCell ref="B32:C32"/>
    <mergeCell ref="F12:H12"/>
    <mergeCell ref="A1:E1"/>
    <mergeCell ref="B2:C2"/>
    <mergeCell ref="D2:E2"/>
    <mergeCell ref="B3:C3"/>
    <mergeCell ref="D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 Population Gains: July 2003</dc:title>
  <dc:subject/>
  <dc:creator>Indiana Business Reseach Center</dc:creator>
  <cp:keywords/>
  <dc:description/>
  <cp:lastModifiedBy>rmjustis</cp:lastModifiedBy>
  <cp:lastPrinted>2004-01-30T16:09:51Z</cp:lastPrinted>
  <dcterms:created xsi:type="dcterms:W3CDTF">2002-10-18T15:50:27Z</dcterms:created>
  <dcterms:modified xsi:type="dcterms:W3CDTF">2004-01-30T17:00:04Z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-1086024248</vt:i4>
  </property>
  <property fmtid="{D5CDD505-2E9C-101B-9397-08002B2CF9AE}" pid="3" name="_EmailSubject">
    <vt:lpwstr>Draft</vt:lpwstr>
  </property>
  <property fmtid="{D5CDD505-2E9C-101B-9397-08002B2CF9AE}" pid="4" name="_AuthorEmail">
    <vt:lpwstr>vbthomps@indiana.edu</vt:lpwstr>
  </property>
  <property fmtid="{D5CDD505-2E9C-101B-9397-08002B2CF9AE}" pid="5" name="_AuthorEmailDisplayName">
    <vt:lpwstr>Thompson, Vincent</vt:lpwstr>
  </property>
  <property fmtid="{D5CDD505-2E9C-101B-9397-08002B2CF9AE}" pid="6" name="_ReviewingToolsShownOnce">
    <vt:lpwstr/>
  </property>
</Properties>
</file>